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usz.rojewski\Desktop\Dokumenty\21.01.2022\Przetarg 2025\Kosztorys ofertowy\wynik\"/>
    </mc:Choice>
  </mc:AlternateContent>
  <bookViews>
    <workbookView xWindow="0" yWindow="0" windowWidth="23040" windowHeight="8784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2" i="1"/>
  <c r="F91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<sst xmlns="http://schemas.openxmlformats.org/spreadsheetml/2006/main" count="259" uniqueCount="158">
  <si>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</si>
  <si>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</si>
  <si>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</si>
  <si>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</si>
  <si>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</si>
  <si>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</si>
  <si>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</si>
  <si>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</si>
  <si>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</si>
  <si>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</si>
  <si>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</si>
  <si>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</si>
  <si>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</si>
  <si>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</si>
  <si>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</si>
  <si>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17</t>
  </si>
  <si>
    <t>PORZ-ROZD</t>
  </si>
  <si>
    <t>Znoszenie i układanie pozostałości do rozdrabniania</t>
  </si>
  <si>
    <t>M3P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</si>
  <si>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</si>
  <si>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</si>
  <si>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</si>
  <si>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</si>
  <si>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</si>
  <si>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</si>
  <si>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</si>
  <si>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</si>
  <si>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</si>
  <si>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</si>
  <si>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</si>
  <si>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</si>
  <si>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</si>
  <si>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</si>
  <si>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</si>
  <si>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</si>
  <si>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</si>
  <si>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</si>
  <si>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</si>
  <si>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</si>
  <si>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</si>
  <si>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</si>
  <si>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</si>
  <si>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</si>
  <si>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</si>
  <si>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</si>
  <si>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</si>
  <si>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</si>
  <si>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</si>
  <si>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</si>
  <si>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</si>
  <si>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</si>
  <si>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</si>
  <si>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</si>
  <si>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</si>
  <si>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</si>
  <si>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</si>
  <si>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</si>
  <si>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</si>
  <si>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</si>
  <si>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</si>
  <si>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</si>
  <si>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</si>
  <si>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</si>
  <si>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</si>
  <si>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</si>
  <si>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</si>
  <si>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</si>
  <si>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</si>
  <si>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</si>
  <si>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</si>
  <si>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</si>
  <si>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</si>
  <si>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</si>
  <si>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</si>
  <si>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</si>
  <si>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</si>
  <si>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</si>
  <si>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</si>
  <si>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</si>
  <si>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</si>
  <si>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</si>
  <si>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</si>
  <si>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</si>
  <si>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</si>
  <si>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</si>
  <si>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</si>
  <si>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</si>
  <si>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</si>
  <si>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</si>
  <si>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</si>
  <si>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</si>
  <si>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</si>
  <si>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</si>
  <si>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</si>
  <si>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</si>
  <si>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</si>
  <si>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</si>
  <si>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</si>
  <si>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</si>
  <si>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</si>
  <si>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</si>
  <si>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</si>
  <si>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</si>
  <si>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</si>
  <si>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</si>
  <si>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</si>
  <si>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</si>
  <si>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</si>
  <si>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</si>
  <si>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</si>
  <si>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</si>
  <si>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</si>
  <si>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</si>
  <si>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</si>
  <si>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</si>
  <si>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</si>
  <si>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</si>
  <si>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</si>
  <si>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</si>
  <si>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</si>
  <si>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</si>
  <si>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</si>
  <si>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</si>
  <si>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</si>
  <si>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</si>
  <si>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</si>
  <si>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</si>
  <si>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</si>
  <si>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</si>
  <si>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</si>
  <si>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</si>
  <si>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</si>
  <si>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</si>
  <si>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</si>
  <si>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</si>
  <si>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</si>
  <si>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</si>
  <si>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</si>
  <si>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</si>
  <si>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2025''  składamy niniejszym ofertę na pakiet 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</si>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</sst>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0"/>
  <sheetViews>
    <sheetView tabSelected="1" topLeftCell="A10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131</v>
      </c>
      <c r="J2" s="15"/>
      <c r="K2" s="15"/>
      <c r="L2" s="15"/>
      <c r="M2" s="15"/>
      <c r="N2" s="15"/>
      <c r="O2" s="15"/>
    </row>
    <row r="3" spans="2:15" s="1" customFormat="1" ht="28.65" customHeight="1" x14ac:dyDescent="0.2">
      <c r="B3" s="14"/>
      <c r="C3" s="14"/>
      <c r="D3" s="14"/>
      <c r="E3" s="14"/>
    </row>
    <row r="4" spans="2:15" s="1" customFormat="1" ht="2.7" customHeight="1" x14ac:dyDescent="0.2">
      <c r="B4" s="17"/>
      <c r="C4" s="17"/>
      <c r="D4" s="17"/>
    </row>
    <row r="5" spans="2:15" s="1" customFormat="1" ht="28.65" customHeight="1" x14ac:dyDescent="0.2">
      <c r="B5" s="14"/>
      <c r="C5" s="14"/>
      <c r="D5" s="14"/>
      <c r="E5" s="14"/>
    </row>
    <row r="6" spans="2:15" s="1" customFormat="1" ht="2.7" customHeight="1" x14ac:dyDescent="0.2">
      <c r="B6" s="17"/>
      <c r="C6" s="17"/>
      <c r="D6" s="17"/>
    </row>
    <row r="7" spans="2:15" s="1" customFormat="1" ht="28.65" customHeight="1" x14ac:dyDescent="0.2">
      <c r="B7" s="14"/>
      <c r="C7" s="14"/>
      <c r="D7" s="14"/>
      <c r="E7" s="14"/>
    </row>
    <row r="8" spans="2:15" s="1" customFormat="1" ht="5.25" customHeight="1" x14ac:dyDescent="0.2">
      <c r="B8" s="17"/>
      <c r="C8" s="17"/>
      <c r="D8" s="17"/>
    </row>
    <row r="9" spans="2:15" s="1" customFormat="1" ht="4.3499999999999996" customHeight="1" x14ac:dyDescent="0.2"/>
    <row r="10" spans="2:15" s="1" customFormat="1" ht="6.9" customHeight="1" x14ac:dyDescent="0.2">
      <c r="B10" s="36" t="s">
        <v>132</v>
      </c>
      <c r="C10" s="36"/>
      <c r="D10" s="36"/>
    </row>
    <row r="11" spans="2:15" s="1" customFormat="1" ht="12.15" customHeight="1" x14ac:dyDescent="0.2">
      <c r="B11" s="36"/>
      <c r="C11" s="36"/>
      <c r="D11" s="36"/>
      <c r="G11" s="27" t="s">
        <v>133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0" t="s">
        <v>134</v>
      </c>
      <c r="F14" s="20"/>
      <c r="G14" s="20"/>
    </row>
    <row r="15" spans="2:15" s="1" customFormat="1" ht="43.2" customHeight="1" x14ac:dyDescent="0.2"/>
    <row r="16" spans="2:15" s="1" customFormat="1" ht="20.85" customHeight="1" x14ac:dyDescent="0.2">
      <c r="B16" s="13" t="s">
        <v>135</v>
      </c>
      <c r="C16" s="13"/>
      <c r="D16" s="13"/>
      <c r="E16" s="13"/>
      <c r="F16" s="13"/>
      <c r="G16" s="13"/>
      <c r="H16" s="13"/>
      <c r="I16" s="13"/>
    </row>
    <row r="17" spans="2:13" s="1" customFormat="1" ht="2.7" customHeight="1" x14ac:dyDescent="0.2"/>
    <row r="18" spans="2:13" s="1" customFormat="1" ht="20.85" customHeight="1" x14ac:dyDescent="0.2">
      <c r="B18" s="13" t="s">
        <v>136</v>
      </c>
      <c r="C18" s="13"/>
      <c r="D18" s="13"/>
      <c r="E18" s="13"/>
      <c r="F18" s="13"/>
      <c r="G18" s="13"/>
      <c r="H18" s="13"/>
      <c r="I18" s="13"/>
    </row>
    <row r="19" spans="2:13" s="1" customFormat="1" ht="2.7" customHeight="1" x14ac:dyDescent="0.2"/>
    <row r="20" spans="2:13" s="1" customFormat="1" ht="20.85" customHeight="1" x14ac:dyDescent="0.2">
      <c r="B20" s="13" t="s">
        <v>137</v>
      </c>
      <c r="C20" s="13"/>
      <c r="D20" s="13"/>
      <c r="E20" s="13"/>
      <c r="F20" s="13"/>
      <c r="G20" s="13"/>
      <c r="H20" s="13"/>
      <c r="I20" s="13"/>
    </row>
    <row r="21" spans="2:13" s="1" customFormat="1" ht="2.7" customHeight="1" x14ac:dyDescent="0.2"/>
    <row r="22" spans="2:13" s="1" customFormat="1" ht="20.85" customHeight="1" x14ac:dyDescent="0.2">
      <c r="B22" s="13" t="s">
        <v>138</v>
      </c>
      <c r="C22" s="13"/>
      <c r="D22" s="13"/>
      <c r="E22" s="13"/>
      <c r="F22" s="13"/>
      <c r="G22" s="13"/>
      <c r="H22" s="13"/>
      <c r="I22" s="13"/>
    </row>
    <row r="23" spans="2:13" s="1" customFormat="1" ht="34.65" customHeight="1" x14ac:dyDescent="0.2"/>
    <row r="24" spans="2:13" s="1" customFormat="1" ht="50.1" customHeight="1" x14ac:dyDescent="0.2">
      <c r="B24" s="29" t="s">
        <v>139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7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3" t="s">
        <v>140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885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3" t="s">
        <v>141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1306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3" t="s">
        <v>142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1845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3" t="s">
        <v>143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230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3.15" customHeight="1" x14ac:dyDescent="0.2"/>
    <row r="49" spans="2:13" s="1" customFormat="1" ht="18.149999999999999" customHeight="1" x14ac:dyDescent="0.2">
      <c r="B49" s="13" t="s">
        <v>144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6" t="s">
        <v>10</v>
      </c>
      <c r="M51" s="16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1960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1">
        <f>ROUND(I52+ K52,2)</f>
        <v>0</v>
      </c>
      <c r="M52" s="12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6" t="s">
        <v>10</v>
      </c>
      <c r="M54" s="16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876</v>
      </c>
      <c r="H55" s="10">
        <v>0</v>
      </c>
      <c r="I55" s="9">
        <f t="shared" ref="I55:I89" si="0">ROUND(G55* H55,2)</f>
        <v>0</v>
      </c>
      <c r="J55" s="5">
        <v>8</v>
      </c>
      <c r="K55" s="9">
        <f t="shared" ref="K55:K89" si="1">ROUND(I55* J55/100,2)</f>
        <v>0</v>
      </c>
      <c r="L55" s="11">
        <f t="shared" ref="L55:L89" si="2">ROUND(I55+ K55,2)</f>
        <v>0</v>
      </c>
      <c r="M55" s="12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8.9600000000000009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28.65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8.9600000000000009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649999999999999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28.65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36</v>
      </c>
      <c r="G60" s="8">
        <v>47.44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65" customHeight="1" x14ac:dyDescent="0.2">
      <c r="B61" s="5">
        <v>12</v>
      </c>
      <c r="C61" s="6" t="s">
        <v>37</v>
      </c>
      <c r="D61" s="6" t="s">
        <v>38</v>
      </c>
      <c r="E61" s="7" t="s">
        <v>39</v>
      </c>
      <c r="F61" s="6" t="s">
        <v>36</v>
      </c>
      <c r="G61" s="8">
        <v>11.52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649999999999999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14</v>
      </c>
      <c r="G62" s="8">
        <v>26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649999999999999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29</v>
      </c>
      <c r="G63" s="8">
        <v>67.41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65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29</v>
      </c>
      <c r="G64" s="8">
        <v>2.96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649999999999999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29</v>
      </c>
      <c r="G65" s="8">
        <v>70.37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28.65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22</v>
      </c>
      <c r="G66" s="8">
        <v>9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28.65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22</v>
      </c>
      <c r="G67" s="8">
        <v>50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28.65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22</v>
      </c>
      <c r="G68" s="8">
        <v>10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19.64999999999999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22</v>
      </c>
      <c r="G69" s="8">
        <v>13.12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19.64999999999999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22</v>
      </c>
      <c r="G70" s="8">
        <v>11.56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28.65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22</v>
      </c>
      <c r="G71" s="8">
        <v>0.16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19.64999999999999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41.2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1">
        <f t="shared" si="2"/>
        <v>0</v>
      </c>
      <c r="M72" s="12"/>
    </row>
    <row r="73" spans="2:13" s="1" customFormat="1" ht="19.649999999999999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73</v>
      </c>
      <c r="G73" s="8">
        <v>39.700000000000003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1">
        <f t="shared" si="2"/>
        <v>0</v>
      </c>
      <c r="M73" s="12"/>
    </row>
    <row r="74" spans="2:13" s="1" customFormat="1" ht="19.649999999999999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68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1">
        <f t="shared" si="2"/>
        <v>0</v>
      </c>
      <c r="M74" s="12"/>
    </row>
    <row r="75" spans="2:13" s="1" customFormat="1" ht="19.649999999999999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14</v>
      </c>
      <c r="G75" s="8">
        <v>10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649999999999999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87</v>
      </c>
      <c r="G76" s="8">
        <v>30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28.65" customHeight="1" x14ac:dyDescent="0.2">
      <c r="B77" s="5">
        <v>28</v>
      </c>
      <c r="C77" s="6" t="s">
        <v>88</v>
      </c>
      <c r="D77" s="6" t="s">
        <v>89</v>
      </c>
      <c r="E77" s="7" t="s">
        <v>90</v>
      </c>
      <c r="F77" s="6" t="s">
        <v>87</v>
      </c>
      <c r="G77" s="8">
        <v>3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28.65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14</v>
      </c>
      <c r="G78" s="8">
        <v>10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28.65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87</v>
      </c>
      <c r="G79" s="8">
        <v>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19.649999999999999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87</v>
      </c>
      <c r="G80" s="8">
        <v>30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4" s="1" customFormat="1" ht="19.649999999999999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22</v>
      </c>
      <c r="G81" s="8">
        <v>1.47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4" s="1" customFormat="1" ht="19.649999999999999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80</v>
      </c>
      <c r="G82" s="8">
        <v>476.57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4" s="1" customFormat="1" ht="19.649999999999999" customHeight="1" x14ac:dyDescent="0.2">
      <c r="B83" s="5">
        <v>34</v>
      </c>
      <c r="C83" s="6" t="s">
        <v>106</v>
      </c>
      <c r="D83" s="6" t="s">
        <v>107</v>
      </c>
      <c r="E83" s="7" t="s">
        <v>105</v>
      </c>
      <c r="F83" s="6" t="s">
        <v>80</v>
      </c>
      <c r="G83" s="8">
        <v>24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1">
        <f t="shared" si="2"/>
        <v>0</v>
      </c>
      <c r="M83" s="12"/>
    </row>
    <row r="84" spans="2:14" s="1" customFormat="1" ht="19.649999999999999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80</v>
      </c>
      <c r="G84" s="8">
        <v>20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4" s="1" customFormat="1" ht="19.649999999999999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80</v>
      </c>
      <c r="G85" s="8">
        <v>5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4" s="1" customFormat="1" ht="19.649999999999999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80</v>
      </c>
      <c r="G86" s="8">
        <v>15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4" s="1" customFormat="1" ht="19.649999999999999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80</v>
      </c>
      <c r="G87" s="8">
        <v>54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1">
        <f t="shared" si="2"/>
        <v>0</v>
      </c>
      <c r="M87" s="12"/>
    </row>
    <row r="88" spans="2:14" s="1" customFormat="1" ht="19.649999999999999" customHeight="1" x14ac:dyDescent="0.2">
      <c r="B88" s="5">
        <v>39</v>
      </c>
      <c r="C88" s="6" t="s">
        <v>120</v>
      </c>
      <c r="D88" s="6" t="s">
        <v>121</v>
      </c>
      <c r="E88" s="7" t="s">
        <v>119</v>
      </c>
      <c r="F88" s="6" t="s">
        <v>80</v>
      </c>
      <c r="G88" s="8">
        <v>24</v>
      </c>
      <c r="H88" s="10">
        <v>0</v>
      </c>
      <c r="I88" s="9">
        <f t="shared" si="0"/>
        <v>0</v>
      </c>
      <c r="J88" s="5">
        <v>23</v>
      </c>
      <c r="K88" s="9">
        <f t="shared" si="1"/>
        <v>0</v>
      </c>
      <c r="L88" s="11">
        <f t="shared" si="2"/>
        <v>0</v>
      </c>
      <c r="M88" s="12"/>
    </row>
    <row r="89" spans="2:14" s="1" customFormat="1" ht="28.65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80</v>
      </c>
      <c r="G89" s="8">
        <v>15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1">
        <f t="shared" si="2"/>
        <v>0</v>
      </c>
      <c r="M89" s="12"/>
    </row>
    <row r="90" spans="2:14" s="1" customFormat="1" ht="55.95" customHeight="1" x14ac:dyDescent="0.2"/>
    <row r="91" spans="2:14" s="1" customFormat="1" ht="21.45" customHeight="1" x14ac:dyDescent="0.2">
      <c r="B91" s="18" t="s">
        <v>125</v>
      </c>
      <c r="C91" s="18"/>
      <c r="D91" s="18"/>
      <c r="E91" s="18"/>
      <c r="F91" s="21">
        <f>ROUND(I32+I37+I42+I47+I52+I55+I56+I57+I58+I59+I60+I61+I62+I63+I64+I65+I66+I67+I68+I69+I70+I71+I72+I73+I74+I75+I76+I77+I78+I79+I80+I81+I82+I83+I84+I85+I86+I87+I88+I89,2)</f>
        <v>0</v>
      </c>
      <c r="G91" s="22"/>
      <c r="H91" s="22"/>
      <c r="I91" s="22"/>
      <c r="J91" s="22"/>
      <c r="K91" s="22"/>
      <c r="L91" s="22"/>
      <c r="M91" s="23"/>
    </row>
    <row r="92" spans="2:14" s="1" customFormat="1" ht="21.45" customHeight="1" x14ac:dyDescent="0.2">
      <c r="B92" s="18" t="s">
        <v>126</v>
      </c>
      <c r="C92" s="18"/>
      <c r="D92" s="18"/>
      <c r="E92" s="18"/>
      <c r="F92" s="24">
        <f>ROUND(L32+L37+L42+L47+L52+L55+L56+L57+L58+L59+L60+L61+L62+L63+L64+L65+L66+L67+L68+L69+L70+L71+L72+L73+L74+L75+L76+L77+L78+L79+L80+L81+L82+L83+L84+L85+L86+L87+L88+L89,2)</f>
        <v>0</v>
      </c>
      <c r="G92" s="25"/>
      <c r="H92" s="25"/>
      <c r="I92" s="25"/>
      <c r="J92" s="25"/>
      <c r="K92" s="25"/>
      <c r="L92" s="25"/>
      <c r="M92" s="26"/>
    </row>
    <row r="93" spans="2:14" s="1" customFormat="1" ht="11.1" customHeight="1" x14ac:dyDescent="0.2"/>
    <row r="94" spans="2:14" s="1" customFormat="1" ht="80.099999999999994" customHeight="1" x14ac:dyDescent="0.2">
      <c r="B94" s="19" t="s">
        <v>145</v>
      </c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</row>
    <row r="95" spans="2:14" s="1" customFormat="1" ht="2.7" customHeight="1" x14ac:dyDescent="0.2"/>
    <row r="96" spans="2:14" s="1" customFormat="1" ht="110.1" customHeight="1" x14ac:dyDescent="0.2">
      <c r="B96" s="19" t="s">
        <v>146</v>
      </c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</row>
    <row r="97" spans="2:14" s="1" customFormat="1" ht="5.25" customHeight="1" x14ac:dyDescent="0.2"/>
    <row r="98" spans="2:14" s="1" customFormat="1" ht="110.1" customHeight="1" x14ac:dyDescent="0.2">
      <c r="B98" s="31" t="s">
        <v>147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2:14" s="1" customFormat="1" ht="5.25" customHeight="1" x14ac:dyDescent="0.2"/>
    <row r="100" spans="2:14" s="1" customFormat="1" ht="37.950000000000003" customHeight="1" x14ac:dyDescent="0.2">
      <c r="B100" s="37" t="s">
        <v>127</v>
      </c>
      <c r="C100" s="37"/>
      <c r="D100" s="37"/>
      <c r="E100" s="37"/>
      <c r="F100" s="32" t="s">
        <v>128</v>
      </c>
      <c r="G100" s="32"/>
      <c r="H100" s="32"/>
      <c r="I100" s="32"/>
      <c r="J100" s="32"/>
      <c r="K100" s="32"/>
      <c r="L100" s="32"/>
    </row>
    <row r="101" spans="2:14" s="1" customFormat="1" ht="28.65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65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8.65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8.65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.7" customHeight="1" x14ac:dyDescent="0.2"/>
    <row r="106" spans="2:14" s="1" customFormat="1" ht="203.1" customHeight="1" x14ac:dyDescent="0.2">
      <c r="B106" s="19" t="s">
        <v>148</v>
      </c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</row>
    <row r="107" spans="2:14" s="1" customFormat="1" ht="2.7" customHeight="1" x14ac:dyDescent="0.2"/>
    <row r="108" spans="2:14" s="1" customFormat="1" ht="36.9" customHeight="1" x14ac:dyDescent="0.2">
      <c r="B108" s="38" t="s">
        <v>149</v>
      </c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</row>
    <row r="109" spans="2:14" s="1" customFormat="1" ht="2.7" customHeight="1" x14ac:dyDescent="0.2"/>
    <row r="110" spans="2:14" s="1" customFormat="1" ht="37.950000000000003" customHeight="1" x14ac:dyDescent="0.2">
      <c r="B110" s="37" t="s">
        <v>129</v>
      </c>
      <c r="C110" s="37"/>
      <c r="D110" s="37"/>
      <c r="E110" s="37"/>
      <c r="F110" s="34" t="s">
        <v>130</v>
      </c>
      <c r="G110" s="34"/>
      <c r="H110" s="34"/>
      <c r="I110" s="34"/>
      <c r="J110" s="34"/>
      <c r="K110" s="34"/>
      <c r="L110" s="34"/>
    </row>
    <row r="111" spans="2:14" s="1" customFormat="1" ht="28.65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8.65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8.65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8.65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.7" customHeight="1" x14ac:dyDescent="0.2"/>
    <row r="116" spans="2:14" s="1" customFormat="1" ht="159.9" customHeight="1" x14ac:dyDescent="0.2">
      <c r="B116" s="19" t="s">
        <v>150</v>
      </c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</row>
    <row r="117" spans="2:14" s="1" customFormat="1" ht="2.7" customHeight="1" x14ac:dyDescent="0.2"/>
    <row r="118" spans="2:14" s="1" customFormat="1" ht="54.9" customHeight="1" x14ac:dyDescent="0.2">
      <c r="B118" s="19" t="s">
        <v>151</v>
      </c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</row>
    <row r="119" spans="2:14" s="1" customFormat="1" ht="2.7" customHeight="1" x14ac:dyDescent="0.2"/>
    <row r="120" spans="2:14" s="1" customFormat="1" ht="60" customHeight="1" x14ac:dyDescent="0.2">
      <c r="B120" s="31" t="s">
        <v>152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2:14" s="1" customFormat="1" ht="2.7" customHeight="1" x14ac:dyDescent="0.2"/>
    <row r="122" spans="2:14" s="1" customFormat="1" ht="48" customHeight="1" x14ac:dyDescent="0.2">
      <c r="B122" s="31" t="s">
        <v>153</v>
      </c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</row>
    <row r="123" spans="2:14" s="1" customFormat="1" ht="2.7" customHeight="1" x14ac:dyDescent="0.2"/>
    <row r="124" spans="2:14" s="1" customFormat="1" ht="125.1" customHeight="1" x14ac:dyDescent="0.2">
      <c r="B124" s="19" t="s">
        <v>154</v>
      </c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</row>
    <row r="125" spans="2:14" s="1" customFormat="1" ht="2.7" customHeight="1" x14ac:dyDescent="0.2"/>
    <row r="126" spans="2:14" s="1" customFormat="1" ht="84.9" customHeight="1" x14ac:dyDescent="0.2">
      <c r="B126" s="19" t="s">
        <v>155</v>
      </c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</row>
    <row r="127" spans="2:14" s="1" customFormat="1" ht="86.85" customHeight="1" x14ac:dyDescent="0.2"/>
    <row r="128" spans="2:14" s="1" customFormat="1" ht="17.7" customHeight="1" x14ac:dyDescent="0.2">
      <c r="I128" s="35" t="s">
        <v>156</v>
      </c>
      <c r="J128" s="35"/>
    </row>
    <row r="129" spans="2:10" s="1" customFormat="1" ht="145.19999999999999" customHeight="1" x14ac:dyDescent="0.2"/>
    <row r="130" spans="2:10" s="1" customFormat="1" ht="81.599999999999994" customHeight="1" x14ac:dyDescent="0.2">
      <c r="B130" s="28" t="s">
        <v>157</v>
      </c>
      <c r="C130" s="28"/>
      <c r="D130" s="28"/>
      <c r="E130" s="28"/>
      <c r="F130" s="28"/>
      <c r="G130" s="28"/>
      <c r="H130" s="28"/>
      <c r="I130" s="28"/>
      <c r="J130" s="28"/>
    </row>
  </sheetData>
  <mergeCells count="104">
    <mergeCell ref="B116:N116"/>
    <mergeCell ref="B118:N118"/>
    <mergeCell ref="B120:N120"/>
    <mergeCell ref="B122:N122"/>
    <mergeCell ref="B124:N124"/>
    <mergeCell ref="B10:D11"/>
    <mergeCell ref="B100:E100"/>
    <mergeCell ref="B101:E101"/>
    <mergeCell ref="B102:E102"/>
    <mergeCell ref="B103:E103"/>
    <mergeCell ref="B104:E104"/>
    <mergeCell ref="B106:N106"/>
    <mergeCell ref="B108:N108"/>
    <mergeCell ref="B110:E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26:N126"/>
    <mergeCell ref="B130:J130"/>
    <mergeCell ref="B24:L24"/>
    <mergeCell ref="B26:L26"/>
    <mergeCell ref="B29:K29"/>
    <mergeCell ref="B34:K34"/>
    <mergeCell ref="B39:K39"/>
    <mergeCell ref="B98:N98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F113:L113"/>
    <mergeCell ref="F114:L114"/>
    <mergeCell ref="I128:J128"/>
    <mergeCell ref="L63:M63"/>
    <mergeCell ref="B111:E111"/>
    <mergeCell ref="B112:E112"/>
    <mergeCell ref="B113:E113"/>
    <mergeCell ref="B114:E114"/>
    <mergeCell ref="B91:E91"/>
    <mergeCell ref="B92:E92"/>
    <mergeCell ref="B94:N94"/>
    <mergeCell ref="B96:N96"/>
    <mergeCell ref="E14:G14"/>
    <mergeCell ref="F91:M91"/>
    <mergeCell ref="F92:M92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74:M74"/>
    <mergeCell ref="L75:M75"/>
    <mergeCell ref="L76:M76"/>
    <mergeCell ref="L77:M77"/>
    <mergeCell ref="L78:M7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4:K44"/>
    <mergeCell ref="B6:D6"/>
    <mergeCell ref="B8:D8"/>
    <mergeCell ref="L88:M88"/>
    <mergeCell ref="L89:M89"/>
    <mergeCell ref="B16:I16"/>
    <mergeCell ref="B18:I18"/>
    <mergeCell ref="B20:I20"/>
    <mergeCell ref="B22:I22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B4:D4"/>
    <mergeCell ref="B49:K49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1210 N.Miradz Janusz Rojewski</cp:lastModifiedBy>
  <dcterms:created xsi:type="dcterms:W3CDTF">2024-10-23T07:12:42Z</dcterms:created>
  <dcterms:modified xsi:type="dcterms:W3CDTF">2024-10-23T07:49:15Z</dcterms:modified>
</cp:coreProperties>
</file>